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-120" yWindow="-120" windowWidth="24240" windowHeight="13020"/>
  </bookViews>
  <sheets>
    <sheet name="PI-LDF. 7a" sheetId="1" r:id="rId1"/>
  </sheets>
  <definedNames>
    <definedName name="_xlnm.Print_Area" localSheetId="0">'PI-LDF. 7a'!$A$1:$I$41</definedName>
    <definedName name="b">#REF!</definedName>
    <definedName name="ba">#REF!</definedName>
    <definedName name="_xlnm.Database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ñ">#REF!</definedName>
    <definedName name="presupuesto">#REF!</definedName>
    <definedName name="si">#REF!</definedName>
    <definedName name="TOTASIGNA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F35" i="1" s="1"/>
  <c r="G10" i="1"/>
  <c r="H10" i="1"/>
  <c r="H35" i="1" s="1"/>
  <c r="I10" i="1"/>
  <c r="E35" i="1"/>
  <c r="G35" i="1"/>
  <c r="I35" i="1"/>
  <c r="F25" i="1"/>
  <c r="G25" i="1"/>
  <c r="H25" i="1"/>
  <c r="I25" i="1"/>
  <c r="E25" i="1"/>
  <c r="D35" i="1"/>
  <c r="I18" i="1"/>
  <c r="I21" i="1"/>
  <c r="D10" i="1"/>
</calcChain>
</file>

<file path=xl/sharedStrings.xml><?xml version="1.0" encoding="utf-8"?>
<sst xmlns="http://schemas.openxmlformats.org/spreadsheetml/2006/main" count="40" uniqueCount="38">
  <si>
    <t>Ampliaciones y Reducciones</t>
  </si>
  <si>
    <t>(1)</t>
  </si>
  <si>
    <t>(2)</t>
  </si>
  <si>
    <t>Estimado (d)</t>
  </si>
  <si>
    <t xml:space="preserve">  A. Impuestos</t>
  </si>
  <si>
    <t xml:space="preserve">  B. Cuotas y Aportaciones de Seguridad Social</t>
  </si>
  <si>
    <t xml:space="preserve">  C. Contribuciones de Mejoras</t>
  </si>
  <si>
    <t xml:space="preserve">  D. Derechos</t>
  </si>
  <si>
    <t xml:space="preserve">  E. Productos</t>
  </si>
  <si>
    <t xml:space="preserve">  F. Aprovechamientos</t>
  </si>
  <si>
    <t xml:space="preserve">  G. Ingresos por Ventas de Bienes y Servicios</t>
  </si>
  <si>
    <t xml:space="preserve">  H. Participaciones y Aportaciones</t>
  </si>
  <si>
    <t xml:space="preserve">  K. Convenios</t>
  </si>
  <si>
    <t xml:space="preserve">1. Ingresos de Libre Disposición </t>
  </si>
  <si>
    <t>(PESOS)</t>
  </si>
  <si>
    <t>(CIFRAS NOMINALES)</t>
  </si>
  <si>
    <t xml:space="preserve">  (1=A+B+C+D+E+F+G+H+I+J+K+L)</t>
  </si>
  <si>
    <t>Proyección de Ingresos - LDF</t>
  </si>
  <si>
    <t xml:space="preserve">  I. Incentivos Derivados de la Colaboración Fiscal</t>
  </si>
  <si>
    <t xml:space="preserve">  J. Transferencias</t>
  </si>
  <si>
    <t xml:space="preserve">  L. Otros Ingresos de Libre Disposición</t>
  </si>
  <si>
    <t>2. Transferencias Federales Etiquetadas (2=A+B+C+D+E)</t>
  </si>
  <si>
    <t xml:space="preserve">      A. Aportaciones </t>
  </si>
  <si>
    <t xml:space="preserve">      B. Convenios </t>
  </si>
  <si>
    <t xml:space="preserve">      C. Fondos Distintos de Aportaciones </t>
  </si>
  <si>
    <t xml:space="preserve">      D. Transferencias,Subsidios y Subvenciones, y Pensiones y Jubilaciones</t>
  </si>
  <si>
    <t xml:space="preserve">      E. Otras Transferencias Federales Etiquetadas  </t>
  </si>
  <si>
    <t>3. Ingresos Deribvados de Financiamientos (3=A)</t>
  </si>
  <si>
    <t xml:space="preserve">     A. Ingresos Derivados de Financiamientos </t>
  </si>
  <si>
    <t>4. Total de Ingresos Proyectados (4=1+2+3)</t>
  </si>
  <si>
    <t>Datos informativos</t>
  </si>
  <si>
    <t>1. Ingresos Derivados de Financiamientos con Fuente de Pago de Recursos de Libre Disposición.</t>
  </si>
  <si>
    <t>2. Ingresos Derivados de Financiamientos con Fuente de Pago de Transferencias Federales Etiquetadas.</t>
  </si>
  <si>
    <t>3. Ingresos Derivados de Financiamiento (3=1+2)</t>
  </si>
  <si>
    <t>Cuenta Pública  2025</t>
  </si>
  <si>
    <t>Año en Cuestión (de iniciativa de Ley)  2025</t>
  </si>
  <si>
    <t xml:space="preserve">Concepto </t>
  </si>
  <si>
    <t xml:space="preserve"> Instituto de Cultura Fisica y Deporte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</si>
</sst>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* #,##0.00_);_(* \(#,##0.00\);_(* &quot;-&quot;??_);_(@_)"/>
    <numFmt numFmtId="167" formatCode="_-* #,##0.00\ _P_t_s_-;\-* #,##0.00\ _P_t_s_-;_-* &quot;-&quot;??\ _P_t_s_-;_-@_-"/>
    <numFmt numFmtId="168" formatCode="0_ ;\-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8"/>
      <color theme="0" tint="-0.499984740745262"/>
      <name val="Arial"/>
      <family val="2"/>
    </font>
    <font>
      <b/>
      <sz val="10"/>
      <name val="Montserrat"/>
    </font>
    <font>
      <sz val="8"/>
      <name val="Montserrat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8F302E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336600"/>
      </left>
      <right style="thin">
        <color theme="0"/>
      </right>
      <top style="thin">
        <color rgb="FF3366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3366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336600"/>
      </top>
      <bottom/>
      <diagonal/>
    </border>
    <border>
      <left style="thin">
        <color rgb="FF3366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3366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3" fillId="0" borderId="0"/>
    <xf numFmtId="0" fontId="4" fillId="3" borderId="2">
      <alignment horizontal="center" vertical="center"/>
    </xf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0" fontId="7" fillId="2" borderId="0" xfId="0" applyFont="1" applyFill="1"/>
    <xf numFmtId="0" fontId="9" fillId="2" borderId="0" xfId="0" applyFont="1" applyFill="1"/>
    <xf numFmtId="3" fontId="11" fillId="2" borderId="11" xfId="1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 applyProtection="1">
      <alignment vertical="center" wrapText="1"/>
      <protection locked="0"/>
    </xf>
    <xf numFmtId="0" fontId="12" fillId="2" borderId="12" xfId="0" applyFont="1" applyFill="1" applyBorder="1" applyAlignment="1">
      <alignment horizontal="left" vertical="center" wrapText="1" indent="1"/>
    </xf>
    <xf numFmtId="0" fontId="12" fillId="2" borderId="0" xfId="0" applyFont="1" applyFill="1" applyAlignment="1">
      <alignment horizontal="left" vertical="center" wrapText="1" indent="1"/>
    </xf>
    <xf numFmtId="0" fontId="12" fillId="2" borderId="13" xfId="0" applyFont="1" applyFill="1" applyBorder="1" applyAlignment="1">
      <alignment horizontal="left" vertical="center" wrapText="1" indent="1"/>
    </xf>
    <xf numFmtId="3" fontId="11" fillId="2" borderId="11" xfId="0" applyNumberFormat="1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3" fontId="11" fillId="2" borderId="11" xfId="0" applyNumberFormat="1" applyFont="1" applyFill="1" applyBorder="1" applyAlignment="1" applyProtection="1">
      <alignment vertical="center" wrapText="1"/>
      <protection locked="0"/>
    </xf>
    <xf numFmtId="0" fontId="12" fillId="2" borderId="17" xfId="0" applyFont="1" applyFill="1" applyBorder="1" applyAlignment="1">
      <alignment horizontal="left" vertical="center" indent="1"/>
    </xf>
    <xf numFmtId="0" fontId="12" fillId="0" borderId="14" xfId="0" applyFont="1" applyBorder="1"/>
    <xf numFmtId="0" fontId="12" fillId="0" borderId="15" xfId="0" applyFont="1" applyBorder="1"/>
    <xf numFmtId="0" fontId="12" fillId="0" borderId="16" xfId="0" applyFont="1" applyBorder="1"/>
    <xf numFmtId="3" fontId="11" fillId="2" borderId="10" xfId="0" applyNumberFormat="1" applyFont="1" applyFill="1" applyBorder="1" applyAlignment="1">
      <alignment vertical="center" wrapText="1"/>
    </xf>
    <xf numFmtId="0" fontId="11" fillId="2" borderId="0" xfId="1" applyFont="1" applyFill="1"/>
    <xf numFmtId="0" fontId="11" fillId="2" borderId="0" xfId="1" applyFont="1" applyFill="1" applyAlignment="1">
      <alignment horizontal="center"/>
    </xf>
    <xf numFmtId="0" fontId="8" fillId="0" borderId="0" xfId="0" applyFont="1" applyAlignment="1">
      <alignment horizontal="center"/>
    </xf>
    <xf numFmtId="0" fontId="11" fillId="2" borderId="11" xfId="0" applyFont="1" applyFill="1" applyBorder="1" applyAlignment="1">
      <alignment horizontal="left" vertical="center" wrapText="1"/>
    </xf>
    <xf numFmtId="37" fontId="10" fillId="4" borderId="4" xfId="1" applyNumberFormat="1" applyFont="1" applyFill="1" applyBorder="1" applyAlignment="1">
      <alignment horizontal="center" vertical="center"/>
    </xf>
    <xf numFmtId="37" fontId="10" fillId="4" borderId="5" xfId="1" applyNumberFormat="1" applyFont="1" applyFill="1" applyBorder="1" applyAlignment="1">
      <alignment horizontal="center" vertical="center"/>
    </xf>
    <xf numFmtId="37" fontId="10" fillId="4" borderId="7" xfId="1" applyNumberFormat="1" applyFont="1" applyFill="1" applyBorder="1" applyAlignment="1">
      <alignment horizontal="center" vertical="center"/>
    </xf>
    <xf numFmtId="37" fontId="10" fillId="4" borderId="1" xfId="1" applyNumberFormat="1" applyFont="1" applyFill="1" applyBorder="1" applyAlignment="1">
      <alignment horizontal="center" vertical="center"/>
    </xf>
    <xf numFmtId="37" fontId="10" fillId="4" borderId="8" xfId="1" applyNumberFormat="1" applyFont="1" applyFill="1" applyBorder="1" applyAlignment="1">
      <alignment horizontal="center" vertical="center"/>
    </xf>
    <xf numFmtId="37" fontId="10" fillId="4" borderId="9" xfId="1" applyNumberFormat="1" applyFont="1" applyFill="1" applyBorder="1" applyAlignment="1">
      <alignment horizontal="center" vertical="center"/>
    </xf>
    <xf numFmtId="168" fontId="10" fillId="4" borderId="6" xfId="1" applyNumberFormat="1" applyFont="1" applyFill="1" applyBorder="1" applyAlignment="1">
      <alignment horizontal="center" vertical="center" wrapText="1"/>
    </xf>
    <xf numFmtId="168" fontId="10" fillId="4" borderId="3" xfId="1" applyNumberFormat="1" applyFont="1" applyFill="1" applyBorder="1" applyAlignment="1">
      <alignment horizontal="center" vertical="center" wrapText="1"/>
    </xf>
    <xf numFmtId="37" fontId="10" fillId="4" borderId="6" xfId="1" applyNumberFormat="1" applyFont="1" applyFill="1" applyBorder="1" applyAlignment="1">
      <alignment horizontal="center" vertical="center" wrapText="1"/>
    </xf>
    <xf numFmtId="37" fontId="10" fillId="4" borderId="3" xfId="1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 indent="1"/>
    </xf>
    <xf numFmtId="0" fontId="11" fillId="2" borderId="11" xfId="1" applyFont="1" applyFill="1" applyBorder="1" applyAlignment="1">
      <alignment horizontal="left"/>
    </xf>
    <xf numFmtId="0" fontId="11" fillId="2" borderId="11" xfId="1" applyFont="1" applyFill="1" applyBorder="1" applyAlignment="1">
      <alignment horizontal="left" indent="1"/>
    </xf>
    <xf numFmtId="0" fontId="8" fillId="0" borderId="0" xfId="0" applyFont="1" applyAlignment="1">
      <alignment horizontal="center" vertical="center"/>
    </xf>
  </cellXfs>
  <cellStyles count="47">
    <cellStyle name="=C:\WINNT\SYSTEM32\COMMAND.COM" xfId="3"/>
    <cellStyle name="estilo 1" xfId="4"/>
    <cellStyle name="Euro" xfId="5"/>
    <cellStyle name="Millares 2" xfId="6"/>
    <cellStyle name="Millares 2 2" xfId="7"/>
    <cellStyle name="Millares 2 2 2" xfId="8"/>
    <cellStyle name="Millares 2 2 2 2" xfId="9"/>
    <cellStyle name="Millares 2 2 3" xfId="10"/>
    <cellStyle name="Millares 2 2 4" xfId="11"/>
    <cellStyle name="Millares 2 3" xfId="12"/>
    <cellStyle name="Millares 2 4" xfId="13"/>
    <cellStyle name="Millares 2 5" xfId="2"/>
    <cellStyle name="Millares 3" xfId="14"/>
    <cellStyle name="Millares 4" xfId="15"/>
    <cellStyle name="Millares 4 2" xfId="16"/>
    <cellStyle name="Millares 5" xfId="17"/>
    <cellStyle name="Millares 5 2" xfId="18"/>
    <cellStyle name="Normal" xfId="0" builtinId="0"/>
    <cellStyle name="Normal 2" xfId="19"/>
    <cellStyle name="Normal 2 2" xfId="20"/>
    <cellStyle name="Normal 2 2 2" xfId="21"/>
    <cellStyle name="Normal 2 2 2 2" xfId="22"/>
    <cellStyle name="Normal 2 2 3" xfId="23"/>
    <cellStyle name="Normal 2 2 4" xfId="24"/>
    <cellStyle name="Normal 2 2 5" xfId="25"/>
    <cellStyle name="Normal 2 3" xfId="26"/>
    <cellStyle name="Normal 2 4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9" xfId="1"/>
    <cellStyle name="Porcentual 2" xfId="34"/>
    <cellStyle name="Porcentual 2 2" xfId="35"/>
    <cellStyle name="Porcentual 2 2 2" xfId="36"/>
    <cellStyle name="Porcentual 2 2 2 2" xfId="37"/>
    <cellStyle name="Porcentual 2 2 3" xfId="38"/>
    <cellStyle name="Porcentual 2 2 4" xfId="39"/>
    <cellStyle name="Porcentual 2 3" xfId="40"/>
    <cellStyle name="Porcentual 2 4" xfId="41"/>
    <cellStyle name="Porcentual 3" xfId="42"/>
    <cellStyle name="Porcentual 3 2" xfId="43"/>
    <cellStyle name="Porcentual 4" xfId="44"/>
    <cellStyle name="Porcentual 4 2" xfId="45"/>
    <cellStyle name="Título 4" xfId="46"/>
  </cellStyles>
  <dxfs count="0"/>
  <tableStyles count="0" defaultTableStyle="TableStyleMedium2" defaultPivotStyle="PivotStyleLight16"/>
  <colors>
    <mruColors>
      <color rgb="FF8F302E"/>
      <color rgb="FF008000"/>
      <color rgb="FF336600"/>
      <color rgb="FF003300"/>
      <color rgb="FF006600"/>
      <color rgb="FF123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751416</xdr:colOff>
      <xdr:row>1</xdr:row>
      <xdr:rowOff>21166</xdr:rowOff>
    </xdr:from>
    <xdr:to>
      <xdr:col>1</xdr:col>
      <xdr:colOff>1619250</xdr:colOff>
      <xdr:row>4</xdr:row>
      <xdr:rowOff>211667</xdr:rowOff>
    </xdr:to>
    <xdr:pic>
      <xdr:nvPicPr>
        <xdr:cNvPr id="5" name="Imagen 4" descr="brand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3" y="253999"/>
          <a:ext cx="867834" cy="889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254000</xdr:colOff>
      <xdr:row>1</xdr:row>
      <xdr:rowOff>42334</xdr:rowOff>
    </xdr:from>
    <xdr:to>
      <xdr:col>8</xdr:col>
      <xdr:colOff>42333</xdr:colOff>
      <xdr:row>5</xdr:row>
      <xdr:rowOff>40269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275167"/>
          <a:ext cx="836083" cy="929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view="pageBreakPreview" topLeftCell="A19" zoomScale="90" zoomScaleNormal="90" zoomScaleSheetLayoutView="90" workbookViewId="0">
      <selection activeCell="E13" sqref="E13"/>
    </sheetView>
  </sheetViews>
  <sheetFormatPr baseColWidth="10" defaultColWidth="11.42578125" defaultRowHeight="11.25"/>
  <cols>
    <col min="1" max="1" width="3.7109375" style="1" customWidth="1"/>
    <col min="2" max="2" width="30.7109375" style="1" customWidth="1"/>
    <col min="3" max="3" width="27.42578125" style="1" customWidth="1"/>
    <col min="4" max="9" width="15.7109375" style="1" customWidth="1"/>
    <col min="10" max="16384" width="11.42578125" style="1"/>
  </cols>
  <sheetData>
    <row r="1" spans="1:9" ht="18" customHeight="1">
      <c r="A1" s="37" t="s">
        <v>34</v>
      </c>
      <c r="B1" s="37"/>
      <c r="C1" s="37"/>
      <c r="D1" s="37"/>
      <c r="E1" s="37"/>
      <c r="F1" s="37"/>
      <c r="G1" s="37"/>
      <c r="H1" s="37"/>
      <c r="I1" s="37"/>
    </row>
    <row r="2" spans="1:9" ht="18" customHeight="1">
      <c r="A2" s="21"/>
      <c r="B2" s="37" t="s">
        <v>37</v>
      </c>
      <c r="C2" s="37"/>
      <c r="D2" s="37"/>
      <c r="E2" s="37"/>
      <c r="F2" s="37"/>
      <c r="G2" s="37"/>
      <c r="H2" s="37"/>
      <c r="I2" s="37"/>
    </row>
    <row r="3" spans="1:9" ht="18" customHeight="1">
      <c r="A3" s="37" t="s">
        <v>17</v>
      </c>
      <c r="B3" s="37"/>
      <c r="C3" s="37"/>
      <c r="D3" s="37"/>
      <c r="E3" s="37"/>
      <c r="F3" s="37"/>
      <c r="G3" s="37"/>
      <c r="H3" s="37"/>
      <c r="I3" s="37"/>
    </row>
    <row r="4" spans="1:9" ht="18" customHeight="1">
      <c r="A4" s="37" t="s">
        <v>14</v>
      </c>
      <c r="B4" s="37"/>
      <c r="C4" s="37"/>
      <c r="D4" s="37"/>
      <c r="E4" s="37"/>
      <c r="F4" s="37"/>
      <c r="G4" s="37"/>
      <c r="H4" s="37"/>
      <c r="I4" s="37"/>
    </row>
    <row r="5" spans="1:9" s="2" customFormat="1" ht="18" customHeight="1">
      <c r="A5" s="37" t="s">
        <v>15</v>
      </c>
      <c r="B5" s="37"/>
      <c r="C5" s="37"/>
      <c r="D5" s="37"/>
      <c r="E5" s="37"/>
      <c r="F5" s="37"/>
      <c r="G5" s="37"/>
      <c r="H5" s="37"/>
      <c r="I5" s="37"/>
    </row>
    <row r="6" spans="1:9" s="2" customFormat="1" ht="9" customHeight="1">
      <c r="A6" s="3"/>
      <c r="B6" s="3"/>
      <c r="C6" s="3"/>
      <c r="D6" s="3"/>
      <c r="E6" s="3"/>
      <c r="F6" s="3"/>
      <c r="G6" s="3"/>
      <c r="H6" s="3"/>
      <c r="I6" s="3"/>
    </row>
    <row r="7" spans="1:9" ht="12" customHeight="1">
      <c r="A7" s="23" t="s">
        <v>36</v>
      </c>
      <c r="B7" s="24"/>
      <c r="C7" s="24"/>
      <c r="D7" s="31" t="s">
        <v>35</v>
      </c>
      <c r="E7" s="29">
        <v>2026</v>
      </c>
      <c r="F7" s="29">
        <v>2027</v>
      </c>
      <c r="G7" s="29">
        <v>2028</v>
      </c>
      <c r="H7" s="29">
        <v>2029</v>
      </c>
      <c r="I7" s="29">
        <v>2030</v>
      </c>
    </row>
    <row r="8" spans="1:9" ht="16.899999999999999" customHeight="1">
      <c r="A8" s="25"/>
      <c r="B8" s="26"/>
      <c r="C8" s="26"/>
      <c r="D8" s="32" t="s">
        <v>3</v>
      </c>
      <c r="E8" s="30"/>
      <c r="F8" s="30"/>
      <c r="G8" s="30"/>
      <c r="H8" s="30" t="s">
        <v>0</v>
      </c>
      <c r="I8" s="30" t="s">
        <v>0</v>
      </c>
    </row>
    <row r="9" spans="1:9" ht="12" customHeight="1">
      <c r="A9" s="27"/>
      <c r="B9" s="28"/>
      <c r="C9" s="28"/>
      <c r="D9" s="32" t="s">
        <v>1</v>
      </c>
      <c r="E9" s="30"/>
      <c r="F9" s="30"/>
      <c r="G9" s="30"/>
      <c r="H9" s="30" t="s">
        <v>2</v>
      </c>
      <c r="I9" s="30" t="s">
        <v>2</v>
      </c>
    </row>
    <row r="10" spans="1:9" ht="15" customHeight="1">
      <c r="A10" s="35" t="s">
        <v>13</v>
      </c>
      <c r="B10" s="35"/>
      <c r="C10" s="35"/>
      <c r="D10" s="4">
        <f>D11+D12+D13+D14+D15+D16+D17+D18+D19+D20+D21+D22+D23</f>
        <v>174329748.63999999</v>
      </c>
      <c r="E10" s="4">
        <f t="shared" ref="E10:I10" si="0">E11+E12+E13+E14+E15+E16+E17+E18+E19+E20+E21+E22+E23</f>
        <v>301183271</v>
      </c>
      <c r="F10" s="4">
        <f t="shared" si="0"/>
        <v>322266103</v>
      </c>
      <c r="G10" s="4">
        <f t="shared" si="0"/>
        <v>337283703</v>
      </c>
      <c r="H10" s="4">
        <f t="shared" si="0"/>
        <v>353136036</v>
      </c>
      <c r="I10" s="4">
        <f t="shared" si="0"/>
        <v>364224508</v>
      </c>
    </row>
    <row r="11" spans="1:9" ht="15" customHeight="1">
      <c r="A11" s="36" t="s">
        <v>16</v>
      </c>
      <c r="B11" s="36"/>
      <c r="C11" s="36"/>
      <c r="D11" s="4"/>
      <c r="E11" s="4"/>
      <c r="F11" s="4"/>
      <c r="G11" s="4"/>
      <c r="H11" s="4"/>
      <c r="I11" s="4"/>
    </row>
    <row r="12" spans="1:9" ht="15" customHeight="1">
      <c r="A12" s="34" t="s">
        <v>4</v>
      </c>
      <c r="B12" s="34"/>
      <c r="C12" s="34"/>
      <c r="D12" s="5"/>
      <c r="E12" s="5"/>
      <c r="F12" s="5"/>
      <c r="G12" s="5"/>
      <c r="H12" s="5"/>
      <c r="I12" s="5"/>
    </row>
    <row r="13" spans="1:9" ht="15" customHeight="1">
      <c r="A13" s="34" t="s">
        <v>5</v>
      </c>
      <c r="B13" s="34"/>
      <c r="C13" s="34"/>
      <c r="D13" s="5"/>
      <c r="E13" s="5"/>
      <c r="F13" s="5"/>
      <c r="G13" s="5"/>
      <c r="H13" s="5"/>
      <c r="I13" s="5"/>
    </row>
    <row r="14" spans="1:9" ht="15" customHeight="1">
      <c r="A14" s="34" t="s">
        <v>6</v>
      </c>
      <c r="B14" s="34"/>
      <c r="C14" s="34"/>
      <c r="D14" s="5"/>
      <c r="E14" s="5"/>
      <c r="F14" s="5"/>
      <c r="G14" s="5"/>
      <c r="H14" s="5"/>
      <c r="I14" s="5"/>
    </row>
    <row r="15" spans="1:9" ht="15" customHeight="1">
      <c r="A15" s="34" t="s">
        <v>7</v>
      </c>
      <c r="B15" s="34"/>
      <c r="C15" s="34"/>
      <c r="D15" s="5"/>
      <c r="E15" s="5"/>
      <c r="F15" s="5"/>
      <c r="G15" s="5"/>
      <c r="H15" s="5"/>
      <c r="I15" s="5"/>
    </row>
    <row r="16" spans="1:9" ht="15" customHeight="1">
      <c r="A16" s="34" t="s">
        <v>8</v>
      </c>
      <c r="B16" s="34"/>
      <c r="C16" s="34"/>
      <c r="D16" s="5"/>
      <c r="E16" s="5"/>
      <c r="F16" s="5"/>
      <c r="G16" s="5"/>
      <c r="H16" s="5"/>
      <c r="I16" s="5"/>
    </row>
    <row r="17" spans="1:9" ht="15" customHeight="1">
      <c r="A17" s="34" t="s">
        <v>9</v>
      </c>
      <c r="B17" s="34"/>
      <c r="C17" s="34"/>
      <c r="D17" s="5"/>
      <c r="E17" s="5"/>
      <c r="F17" s="5"/>
      <c r="G17" s="5"/>
      <c r="H17" s="5"/>
      <c r="I17" s="5"/>
    </row>
    <row r="18" spans="1:9" ht="15" customHeight="1">
      <c r="A18" s="34" t="s">
        <v>10</v>
      </c>
      <c r="B18" s="34"/>
      <c r="C18" s="34"/>
      <c r="D18" s="5">
        <v>27975495.640000001</v>
      </c>
      <c r="E18" s="5">
        <v>44611770</v>
      </c>
      <c r="F18" s="5">
        <v>47734594</v>
      </c>
      <c r="G18" s="5">
        <v>49959026</v>
      </c>
      <c r="H18" s="5">
        <v>52307100</v>
      </c>
      <c r="I18" s="5">
        <f>H18+1642443</f>
        <v>53949543</v>
      </c>
    </row>
    <row r="19" spans="1:9" ht="15" customHeight="1">
      <c r="A19" s="34" t="s">
        <v>11</v>
      </c>
      <c r="B19" s="34"/>
      <c r="C19" s="34"/>
      <c r="D19" s="5"/>
      <c r="E19" s="5"/>
      <c r="F19" s="5"/>
      <c r="G19" s="5"/>
      <c r="H19" s="5"/>
      <c r="I19" s="5"/>
    </row>
    <row r="20" spans="1:9" ht="15" customHeight="1">
      <c r="A20" s="34" t="s">
        <v>18</v>
      </c>
      <c r="B20" s="34"/>
      <c r="C20" s="34"/>
      <c r="D20" s="5"/>
      <c r="E20" s="5"/>
      <c r="F20" s="5"/>
      <c r="G20" s="5"/>
      <c r="H20" s="5"/>
      <c r="I20" s="5"/>
    </row>
    <row r="21" spans="1:9" ht="15" customHeight="1">
      <c r="A21" s="34" t="s">
        <v>19</v>
      </c>
      <c r="B21" s="34"/>
      <c r="C21" s="34"/>
      <c r="D21" s="5">
        <v>146354253</v>
      </c>
      <c r="E21" s="5">
        <v>256571501</v>
      </c>
      <c r="F21" s="5">
        <v>274531509</v>
      </c>
      <c r="G21" s="5">
        <v>287324677</v>
      </c>
      <c r="H21" s="5">
        <v>300828936</v>
      </c>
      <c r="I21" s="5">
        <f>300828936+9446029</f>
        <v>310274965</v>
      </c>
    </row>
    <row r="22" spans="1:9" ht="15" customHeight="1">
      <c r="A22" s="34" t="s">
        <v>12</v>
      </c>
      <c r="B22" s="34"/>
      <c r="C22" s="34"/>
      <c r="D22" s="5"/>
      <c r="E22" s="5"/>
      <c r="F22" s="5"/>
      <c r="G22" s="5"/>
      <c r="H22" s="5"/>
      <c r="I22" s="5"/>
    </row>
    <row r="23" spans="1:9" ht="15" customHeight="1">
      <c r="A23" s="34" t="s">
        <v>20</v>
      </c>
      <c r="B23" s="34"/>
      <c r="C23" s="34"/>
      <c r="D23" s="5"/>
      <c r="E23" s="5"/>
      <c r="F23" s="5"/>
      <c r="G23" s="5"/>
      <c r="H23" s="5"/>
      <c r="I23" s="5"/>
    </row>
    <row r="24" spans="1:9" ht="15" customHeight="1">
      <c r="A24" s="6"/>
      <c r="B24" s="7"/>
      <c r="C24" s="8"/>
      <c r="D24" s="9"/>
      <c r="E24" s="9"/>
      <c r="F24" s="9"/>
      <c r="G24" s="9"/>
      <c r="H24" s="9"/>
      <c r="I24" s="9"/>
    </row>
    <row r="25" spans="1:9" ht="15" customHeight="1">
      <c r="A25" s="22" t="s">
        <v>21</v>
      </c>
      <c r="B25" s="22"/>
      <c r="C25" s="22"/>
      <c r="D25" s="9">
        <v>0</v>
      </c>
      <c r="E25" s="9">
        <f>E26+E27+E28+E29+E30</f>
        <v>13190136</v>
      </c>
      <c r="F25" s="9">
        <f t="shared" ref="F25:I25" si="1">F26+F27+F28+F29+F30</f>
        <v>14113446</v>
      </c>
      <c r="G25" s="9">
        <f t="shared" si="1"/>
        <v>15000000</v>
      </c>
      <c r="H25" s="9">
        <f t="shared" si="1"/>
        <v>5000000</v>
      </c>
      <c r="I25" s="9">
        <f t="shared" si="1"/>
        <v>0</v>
      </c>
    </row>
    <row r="26" spans="1:9" ht="15" customHeight="1">
      <c r="A26" s="33" t="s">
        <v>22</v>
      </c>
      <c r="B26" s="33"/>
      <c r="C26" s="33"/>
      <c r="D26" s="5">
        <v>0</v>
      </c>
      <c r="E26" s="5">
        <v>13190136</v>
      </c>
      <c r="F26" s="5">
        <v>14113446</v>
      </c>
      <c r="G26" s="5">
        <v>15000000</v>
      </c>
      <c r="H26" s="5">
        <v>5000000</v>
      </c>
      <c r="I26" s="5">
        <v>0</v>
      </c>
    </row>
    <row r="27" spans="1:9" ht="15" customHeight="1">
      <c r="A27" s="33" t="s">
        <v>23</v>
      </c>
      <c r="B27" s="33"/>
      <c r="C27" s="33"/>
      <c r="D27" s="5"/>
      <c r="E27" s="5"/>
      <c r="F27" s="5"/>
      <c r="G27" s="5"/>
      <c r="H27" s="5"/>
      <c r="I27" s="5"/>
    </row>
    <row r="28" spans="1:9" ht="15" customHeight="1">
      <c r="A28" s="33" t="s">
        <v>24</v>
      </c>
      <c r="B28" s="33"/>
      <c r="C28" s="33"/>
      <c r="D28" s="5"/>
      <c r="E28" s="5"/>
      <c r="F28" s="5"/>
      <c r="G28" s="5"/>
      <c r="H28" s="5"/>
      <c r="I28" s="5"/>
    </row>
    <row r="29" spans="1:9" ht="15" customHeight="1">
      <c r="A29" s="33" t="s">
        <v>25</v>
      </c>
      <c r="B29" s="33"/>
      <c r="C29" s="33"/>
      <c r="D29" s="5"/>
      <c r="E29" s="5"/>
      <c r="F29" s="5"/>
      <c r="G29" s="5"/>
      <c r="H29" s="5"/>
      <c r="I29" s="5"/>
    </row>
    <row r="30" spans="1:9" ht="15" customHeight="1">
      <c r="A30" s="33" t="s">
        <v>26</v>
      </c>
      <c r="B30" s="33"/>
      <c r="C30" s="33"/>
      <c r="D30" s="5"/>
      <c r="E30" s="5"/>
      <c r="F30" s="5"/>
      <c r="G30" s="5"/>
      <c r="H30" s="5"/>
      <c r="I30" s="5"/>
    </row>
    <row r="31" spans="1:9" ht="15" customHeight="1">
      <c r="A31" s="10"/>
      <c r="B31" s="11"/>
      <c r="C31" s="12"/>
      <c r="D31" s="9"/>
      <c r="E31" s="9"/>
      <c r="F31" s="9"/>
      <c r="G31" s="9"/>
      <c r="H31" s="9"/>
      <c r="I31" s="9"/>
    </row>
    <row r="32" spans="1:9" ht="15" customHeight="1">
      <c r="A32" s="22" t="s">
        <v>27</v>
      </c>
      <c r="B32" s="22"/>
      <c r="C32" s="22"/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ht="15" customHeight="1">
      <c r="A33" s="33" t="s">
        <v>28</v>
      </c>
      <c r="B33" s="33"/>
      <c r="C33" s="33"/>
      <c r="D33" s="5"/>
      <c r="E33" s="5"/>
      <c r="F33" s="5"/>
      <c r="G33" s="5"/>
      <c r="H33" s="5"/>
      <c r="I33" s="5"/>
    </row>
    <row r="34" spans="1:9" ht="15" customHeight="1">
      <c r="A34" s="33"/>
      <c r="B34" s="33"/>
      <c r="C34" s="33"/>
      <c r="D34" s="13"/>
      <c r="E34" s="13"/>
      <c r="F34" s="13"/>
      <c r="G34" s="13"/>
      <c r="H34" s="13"/>
      <c r="I34" s="13"/>
    </row>
    <row r="35" spans="1:9" ht="15" customHeight="1">
      <c r="A35" s="22" t="s">
        <v>29</v>
      </c>
      <c r="B35" s="22"/>
      <c r="C35" s="22"/>
      <c r="D35" s="9">
        <f>D10+D25+D32</f>
        <v>174329748.63999999</v>
      </c>
      <c r="E35" s="9">
        <f t="shared" ref="E35:I35" si="2">E10+E25+E32</f>
        <v>314373407</v>
      </c>
      <c r="F35" s="9">
        <f t="shared" si="2"/>
        <v>336379549</v>
      </c>
      <c r="G35" s="9">
        <f t="shared" si="2"/>
        <v>352283703</v>
      </c>
      <c r="H35" s="9">
        <f t="shared" si="2"/>
        <v>358136036</v>
      </c>
      <c r="I35" s="9">
        <f t="shared" si="2"/>
        <v>364224508</v>
      </c>
    </row>
    <row r="36" spans="1:9" ht="15" customHeight="1">
      <c r="A36" s="33"/>
      <c r="B36" s="33"/>
      <c r="C36" s="33"/>
      <c r="D36" s="9"/>
      <c r="E36" s="9"/>
      <c r="F36" s="9"/>
      <c r="G36" s="9"/>
      <c r="H36" s="9"/>
      <c r="I36" s="9"/>
    </row>
    <row r="37" spans="1:9" ht="15" customHeight="1">
      <c r="A37" s="22" t="s">
        <v>30</v>
      </c>
      <c r="B37" s="22"/>
      <c r="C37" s="22"/>
      <c r="D37" s="9"/>
      <c r="E37" s="9"/>
      <c r="F37" s="9"/>
      <c r="G37" s="9"/>
      <c r="H37" s="9"/>
      <c r="I37" s="9"/>
    </row>
    <row r="38" spans="1:9" ht="21.75" customHeight="1">
      <c r="A38" s="33" t="s">
        <v>31</v>
      </c>
      <c r="B38" s="33"/>
      <c r="C38" s="33"/>
      <c r="D38" s="5"/>
      <c r="E38" s="5"/>
      <c r="F38" s="5"/>
      <c r="G38" s="5"/>
      <c r="H38" s="5"/>
      <c r="I38" s="5"/>
    </row>
    <row r="39" spans="1:9" ht="21.75" customHeight="1">
      <c r="A39" s="33" t="s">
        <v>32</v>
      </c>
      <c r="B39" s="33"/>
      <c r="C39" s="33"/>
      <c r="D39" s="5"/>
      <c r="E39" s="5"/>
      <c r="F39" s="5"/>
      <c r="G39" s="5"/>
      <c r="H39" s="5"/>
      <c r="I39" s="5"/>
    </row>
    <row r="40" spans="1:9" ht="15" customHeight="1">
      <c r="A40" s="22" t="s">
        <v>33</v>
      </c>
      <c r="B40" s="22"/>
      <c r="C40" s="22"/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9" ht="15" customHeight="1">
      <c r="A41" s="15"/>
      <c r="B41" s="16"/>
      <c r="C41" s="17"/>
      <c r="D41" s="18"/>
      <c r="E41" s="18"/>
      <c r="F41" s="18"/>
      <c r="G41" s="18"/>
      <c r="H41" s="18"/>
      <c r="I41" s="18"/>
    </row>
    <row r="42" spans="1:9" ht="12" customHeight="1">
      <c r="A42" s="14"/>
      <c r="B42" s="19"/>
      <c r="C42" s="19"/>
      <c r="D42" s="20"/>
      <c r="E42" s="20"/>
      <c r="F42" s="20"/>
      <c r="G42" s="20"/>
      <c r="H42" s="20"/>
      <c r="I42" s="20"/>
    </row>
  </sheetData>
  <sheetProtection selectLockedCells="1"/>
  <mergeCells count="41">
    <mergeCell ref="A28:C28"/>
    <mergeCell ref="A29:C29"/>
    <mergeCell ref="A30:C30"/>
    <mergeCell ref="A37:C37"/>
    <mergeCell ref="A32:C32"/>
    <mergeCell ref="A33:C33"/>
    <mergeCell ref="A34:C34"/>
    <mergeCell ref="A35:C35"/>
    <mergeCell ref="A36:C36"/>
    <mergeCell ref="A19:C19"/>
    <mergeCell ref="A38:C38"/>
    <mergeCell ref="A10:C10"/>
    <mergeCell ref="A25:C25"/>
    <mergeCell ref="A12:C12"/>
    <mergeCell ref="A13:C13"/>
    <mergeCell ref="A14:C14"/>
    <mergeCell ref="A15:C15"/>
    <mergeCell ref="A16:C16"/>
    <mergeCell ref="A11:C11"/>
    <mergeCell ref="A20:C20"/>
    <mergeCell ref="A21:C21"/>
    <mergeCell ref="A22:C22"/>
    <mergeCell ref="A23:C23"/>
    <mergeCell ref="A26:C26"/>
    <mergeCell ref="A27:C27"/>
    <mergeCell ref="B2:I2"/>
    <mergeCell ref="A40:C40"/>
    <mergeCell ref="A1:I1"/>
    <mergeCell ref="A3:I3"/>
    <mergeCell ref="A7:C9"/>
    <mergeCell ref="A4:I4"/>
    <mergeCell ref="A5:I5"/>
    <mergeCell ref="I7:I9"/>
    <mergeCell ref="D7:D9"/>
    <mergeCell ref="E7:E9"/>
    <mergeCell ref="F7:F9"/>
    <mergeCell ref="G7:G9"/>
    <mergeCell ref="H7:H9"/>
    <mergeCell ref="A39:C39"/>
    <mergeCell ref="A17:C17"/>
    <mergeCell ref="A18:C18"/>
  </mergeCells>
  <printOptions horizontalCentered="1"/>
  <pageMargins left="0.78740157480314965" right="0.19685039370078741" top="0.59055118110236227" bottom="0.19685039370078741" header="0" footer="0"/>
  <pageSetup scale="74" orientation="landscape" horizontalDpi="300" verticalDpi="300" r:id="rId1"/>
  <headerFooter>
    <oddFooter xml:space="preserve">&amp;C&amp;K00-049LDF /7.a&amp;K01+000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PI-LDF. 7a</vt:lpstr>
      <vt:lpstr>'PI-LDF. 7a'!Área_de_impresión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equipo123</dc:creator>
  <cp:lastModifiedBy>HP</cp:lastModifiedBy>
  <cp:lastPrinted>2026-01-29T21:14:29Z</cp:lastPrinted>
  <dcterms:created xsi:type="dcterms:W3CDTF">2016-12-07T16:21:45Z</dcterms:created>
  <dcterms:modified xsi:type="dcterms:W3CDTF">2026-01-29T21:14:48Z</dcterms:modified>
</cp:coreProperties>
</file>